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5195" windowHeight="11250" activeTab="0"/>
  </bookViews>
  <sheets>
    <sheet name="22.07.2016" sheetId="1" r:id="rId1"/>
  </sheets>
  <definedNames/>
  <calcPr fullCalcOnLoad="1"/>
</workbook>
</file>

<file path=xl/sharedStrings.xml><?xml version="1.0" encoding="utf-8"?>
<sst xmlns="http://schemas.openxmlformats.org/spreadsheetml/2006/main" count="76" uniqueCount="55">
  <si>
    <t>Denumirea unitatii sanitare care deruleaza programul/subprogramul national de sanatate curativ</t>
  </si>
  <si>
    <t>Denumirea programului/subprogramul national de sanatate curativ</t>
  </si>
  <si>
    <t>SC Oncolab SRL</t>
  </si>
  <si>
    <t>Spitalul Clinic Judetean de Urgenta Craiova</t>
  </si>
  <si>
    <t>Programul national de boli cardiovasculare</t>
  </si>
  <si>
    <t>Programul national de oncologie</t>
  </si>
  <si>
    <t>Programul national de tratament al hemofiliei si talasemiei</t>
  </si>
  <si>
    <t>Programul national de tratament pentru boli rare</t>
  </si>
  <si>
    <t>Programul national de boli endocrine</t>
  </si>
  <si>
    <t>Programul national de ortopedie</t>
  </si>
  <si>
    <t>Spitalul Clinic Municipal Filantropia</t>
  </si>
  <si>
    <t>Programul national de diabet zaharat</t>
  </si>
  <si>
    <t>Programul national de supleere a functiei renale la bolnavii cu insuficienta renala cronica</t>
  </si>
  <si>
    <t>implantare de stimulatoare cardiace</t>
  </si>
  <si>
    <t>implantare de defibrilatoare interne</t>
  </si>
  <si>
    <t>resincronizare cardiaca in insuficienta cardiaca severa</t>
  </si>
  <si>
    <t>asigurarea tratamentului specific:insulina si ADO</t>
  </si>
  <si>
    <t>seturi consumabile pentru pompe de insulina</t>
  </si>
  <si>
    <t>Talasemia</t>
  </si>
  <si>
    <t>TOTAL</t>
  </si>
  <si>
    <t>SC Onco Life Center SRL</t>
  </si>
  <si>
    <t>Subprogramul de radiologie interventionala</t>
  </si>
  <si>
    <t>terapia afectiunilor coloanei vertebrale</t>
  </si>
  <si>
    <t>terapia hemoragiilor acute sau cronice</t>
  </si>
  <si>
    <t xml:space="preserve"> afectiuni vasculare periferice</t>
  </si>
  <si>
    <t>osteoporoza</t>
  </si>
  <si>
    <t>gusa</t>
  </si>
  <si>
    <t>Subprogramul de reconstructie mamara dupa afectiuni oncologice prin endoprotezare</t>
  </si>
  <si>
    <t>boala Hunter</t>
  </si>
  <si>
    <t>Sindromul SIDPU</t>
  </si>
  <si>
    <t>SC Centrul  de Oncologie Sf. Nectarie SRL</t>
  </si>
  <si>
    <t>Hemofilia on demand</t>
  </si>
  <si>
    <t>Hemofilia profilaxie</t>
  </si>
  <si>
    <t>Hemofilia inhibitori</t>
  </si>
  <si>
    <t>SC Gral Medical SRL</t>
  </si>
  <si>
    <t>Progamul national de oncologie</t>
  </si>
  <si>
    <t>SC International Healthcare Systems S.A.</t>
  </si>
  <si>
    <t>hemodializa conventionala</t>
  </si>
  <si>
    <t>dializa peritoneala continua</t>
  </si>
  <si>
    <t>hemodiafiltrare</t>
  </si>
  <si>
    <t>dializa peritoneala automata</t>
  </si>
  <si>
    <t>SC   Fresenius Nephrocare Romania S.R.L.</t>
  </si>
  <si>
    <t>cobaltoterapie</t>
  </si>
  <si>
    <t>accelerator liniar 2 D</t>
  </si>
  <si>
    <t>brahiterapie</t>
  </si>
  <si>
    <t>Adulti cu instabilitate articulara tratata prin implanturi prin fixare</t>
  </si>
  <si>
    <t>endoprotezare adulti</t>
  </si>
  <si>
    <t>Subprogramul de radioterapie a bolnavilor cu afectiuni oncologice</t>
  </si>
  <si>
    <t>Situatia valorilor contractate alocate unitatilor sanitare pentru derularea programelor/subprogramelor nationale de sanatate curative  pentru anul 2016</t>
  </si>
  <si>
    <t>proceduri terapeutice de electrofiziologie</t>
  </si>
  <si>
    <t xml:space="preserve">pompe insulina </t>
  </si>
  <si>
    <t>Hemofilie cu substitutie pentru interventiile chirurgicale ortopedice majore</t>
  </si>
  <si>
    <t>Hemofilie cu interventie chirurgicala altele decat cele ortopedice majore</t>
  </si>
  <si>
    <t>Valoarea contract  2016</t>
  </si>
  <si>
    <t>22.07.2016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</si>
</sst>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[$-409]h:mm:ss\ AM/PM"/>
    <numFmt numFmtId="173" formatCode="[$-409]dddd\,\ mmmm\ dd\,\ yyyy"/>
    <numFmt numFmtId="174" formatCode="0.0"/>
  </numFmts>
  <fonts count="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0"/>
    </font>
    <font>
      <i/>
      <sz val="12"/>
      <name val="Arial"/>
      <family val="2"/>
    </font>
    <font>
      <b/>
      <i/>
      <sz val="12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/>
    </xf>
    <xf numFmtId="0" fontId="5" fillId="0" borderId="1" xfId="0" applyFont="1" applyBorder="1" applyAlignment="1">
      <alignment/>
    </xf>
    <xf numFmtId="4" fontId="2" fillId="0" borderId="0" xfId="0" applyNumberFormat="1" applyFont="1" applyAlignment="1">
      <alignment/>
    </xf>
    <xf numFmtId="0" fontId="3" fillId="0" borderId="1" xfId="0" applyFont="1" applyBorder="1" applyAlignment="1">
      <alignment/>
    </xf>
    <xf numFmtId="0" fontId="2" fillId="0" borderId="2" xfId="0" applyFont="1" applyBorder="1" applyAlignment="1">
      <alignment/>
    </xf>
    <xf numFmtId="4" fontId="3" fillId="0" borderId="0" xfId="0" applyNumberFormat="1" applyFont="1" applyAlignment="1">
      <alignment/>
    </xf>
    <xf numFmtId="49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/>
    </xf>
    <xf numFmtId="4" fontId="5" fillId="0" borderId="11" xfId="0" applyNumberFormat="1" applyFont="1" applyBorder="1" applyAlignment="1">
      <alignment/>
    </xf>
    <xf numFmtId="4" fontId="5" fillId="0" borderId="11" xfId="0" applyNumberFormat="1" applyFont="1" applyFill="1" applyBorder="1" applyAlignment="1">
      <alignment/>
    </xf>
    <xf numFmtId="4" fontId="2" fillId="0" borderId="13" xfId="0" applyNumberFormat="1" applyFont="1" applyBorder="1" applyAlignment="1">
      <alignment/>
    </xf>
    <xf numFmtId="4" fontId="3" fillId="0" borderId="11" xfId="0" applyNumberFormat="1" applyFont="1" applyBorder="1" applyAlignment="1">
      <alignment/>
    </xf>
    <xf numFmtId="4" fontId="6" fillId="0" borderId="11" xfId="0" applyNumberFormat="1" applyFont="1" applyBorder="1" applyAlignment="1">
      <alignment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4" fontId="2" fillId="0" borderId="12" xfId="0" applyNumberFormat="1" applyFont="1" applyBorder="1" applyAlignment="1">
      <alignment/>
    </xf>
    <xf numFmtId="4" fontId="5" fillId="0" borderId="12" xfId="0" applyNumberFormat="1" applyFont="1" applyBorder="1" applyAlignment="1">
      <alignment/>
    </xf>
    <xf numFmtId="0" fontId="2" fillId="0" borderId="6" xfId="0" applyFont="1" applyBorder="1" applyAlignment="1">
      <alignment vertical="center" wrapText="1"/>
    </xf>
    <xf numFmtId="0" fontId="2" fillId="0" borderId="4" xfId="0" applyFont="1" applyBorder="1" applyAlignment="1">
      <alignment/>
    </xf>
    <xf numFmtId="4" fontId="2" fillId="0" borderId="11" xfId="0" applyNumberFormat="1" applyFont="1" applyFill="1" applyBorder="1" applyAlignment="1">
      <alignment/>
    </xf>
    <xf numFmtId="4" fontId="2" fillId="0" borderId="12" xfId="0" applyNumberFormat="1" applyFont="1" applyFill="1" applyBorder="1" applyAlignment="1">
      <alignment/>
    </xf>
    <xf numFmtId="0" fontId="2" fillId="0" borderId="10" xfId="0" applyFont="1" applyBorder="1" applyAlignment="1">
      <alignment/>
    </xf>
    <xf numFmtId="4" fontId="3" fillId="0" borderId="11" xfId="0" applyNumberFormat="1" applyFont="1" applyFill="1" applyBorder="1" applyAlignment="1">
      <alignment/>
    </xf>
    <xf numFmtId="0" fontId="2" fillId="0" borderId="15" xfId="0" applyFont="1" applyBorder="1" applyAlignment="1">
      <alignment/>
    </xf>
    <xf numFmtId="0" fontId="3" fillId="0" borderId="16" xfId="0" applyFont="1" applyBorder="1" applyAlignment="1">
      <alignment/>
    </xf>
    <xf numFmtId="4" fontId="3" fillId="0" borderId="17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H97"/>
  <sheetViews>
    <sheetView tabSelected="1" workbookViewId="0" topLeftCell="A1">
      <selection activeCell="E15" sqref="E15"/>
    </sheetView>
  </sheetViews>
  <sheetFormatPr defaultColWidth="9.140625" defaultRowHeight="12.75"/>
  <cols>
    <col min="1" max="1" width="28.421875" style="0" customWidth="1"/>
    <col min="2" max="2" width="66.7109375" style="0" customWidth="1"/>
    <col min="3" max="3" width="20.140625" style="0" customWidth="1"/>
    <col min="4" max="4" width="10.140625" style="0" bestFit="1" customWidth="1"/>
  </cols>
  <sheetData>
    <row r="2" ht="12.75" hidden="1"/>
    <row r="3" ht="12.75" hidden="1"/>
    <row r="4" ht="12.75" hidden="1"/>
    <row r="5" ht="12.75" hidden="1"/>
    <row r="6" ht="12.75" hidden="1"/>
    <row r="8" spans="1:8" ht="12.75">
      <c r="A8" s="50" t="s">
        <v>48</v>
      </c>
      <c r="B8" s="50"/>
      <c r="C8" s="50"/>
      <c r="D8" s="2"/>
      <c r="E8" s="2"/>
      <c r="F8" s="2"/>
      <c r="G8" s="2"/>
      <c r="H8" s="2"/>
    </row>
    <row r="9" spans="1:8" ht="15.75" customHeight="1">
      <c r="A9" s="50"/>
      <c r="B9" s="50"/>
      <c r="C9" s="50"/>
      <c r="D9" s="2"/>
      <c r="E9" s="2"/>
      <c r="F9" s="2"/>
      <c r="G9" s="2"/>
      <c r="H9" s="2"/>
    </row>
    <row r="10" spans="1:8" ht="15.75" customHeight="1">
      <c r="A10" s="51"/>
      <c r="B10" s="51"/>
      <c r="C10" s="51"/>
      <c r="D10" s="2"/>
      <c r="E10" s="2"/>
      <c r="F10" s="2"/>
      <c r="G10" s="2"/>
      <c r="H10" s="2"/>
    </row>
    <row r="11" spans="1:3" ht="16.5" thickBot="1">
      <c r="A11" s="3"/>
      <c r="B11" s="3"/>
      <c r="C11" s="12" t="s">
        <v>54</v>
      </c>
    </row>
    <row r="12" spans="1:3" ht="12.75" customHeight="1">
      <c r="A12" s="20" t="s">
        <v>0</v>
      </c>
      <c r="B12" s="13" t="s">
        <v>1</v>
      </c>
      <c r="C12" s="21" t="s">
        <v>53</v>
      </c>
    </row>
    <row r="13" spans="1:3" ht="15" customHeight="1">
      <c r="A13" s="22"/>
      <c r="B13" s="14"/>
      <c r="C13" s="23"/>
    </row>
    <row r="14" spans="1:3" ht="15" customHeight="1">
      <c r="A14" s="22"/>
      <c r="B14" s="14"/>
      <c r="C14" s="23"/>
    </row>
    <row r="15" spans="1:3" ht="12.75" customHeight="1">
      <c r="A15" s="22"/>
      <c r="B15" s="14"/>
      <c r="C15" s="23"/>
    </row>
    <row r="16" spans="1:3" ht="21.75" customHeight="1">
      <c r="A16" s="16"/>
      <c r="B16" s="15"/>
      <c r="C16" s="24"/>
    </row>
    <row r="17" spans="1:3" ht="15.75" customHeight="1">
      <c r="A17" s="16" t="s">
        <v>3</v>
      </c>
      <c r="B17" s="4" t="s">
        <v>4</v>
      </c>
      <c r="C17" s="25">
        <f>C18+C19+C20+C21</f>
        <v>216770</v>
      </c>
    </row>
    <row r="18" spans="1:3" ht="15.75" customHeight="1">
      <c r="A18" s="17"/>
      <c r="B18" s="5" t="s">
        <v>49</v>
      </c>
      <c r="C18" s="26">
        <v>17960</v>
      </c>
    </row>
    <row r="19" spans="1:3" ht="15" customHeight="1">
      <c r="A19" s="17"/>
      <c r="B19" s="5" t="s">
        <v>13</v>
      </c>
      <c r="C19" s="26">
        <v>96350</v>
      </c>
    </row>
    <row r="20" spans="1:3" ht="15" customHeight="1">
      <c r="A20" s="17"/>
      <c r="B20" s="5" t="s">
        <v>14</v>
      </c>
      <c r="C20" s="26">
        <v>54270</v>
      </c>
    </row>
    <row r="21" spans="1:3" ht="15" customHeight="1">
      <c r="A21" s="17"/>
      <c r="B21" s="5" t="s">
        <v>15</v>
      </c>
      <c r="C21" s="27">
        <v>48190</v>
      </c>
    </row>
    <row r="22" spans="1:3" ht="15.75">
      <c r="A22" s="17"/>
      <c r="B22" s="4" t="s">
        <v>5</v>
      </c>
      <c r="C22" s="28">
        <f>C23+C24</f>
        <v>1473756.85</v>
      </c>
    </row>
    <row r="23" spans="1:3" ht="15" customHeight="1">
      <c r="A23" s="17"/>
      <c r="B23" s="7" t="s">
        <v>5</v>
      </c>
      <c r="C23" s="29">
        <v>1447906.85</v>
      </c>
    </row>
    <row r="24" spans="1:3" ht="15" customHeight="1">
      <c r="A24" s="17"/>
      <c r="B24" s="7" t="s">
        <v>27</v>
      </c>
      <c r="C24" s="29">
        <v>25850</v>
      </c>
    </row>
    <row r="25" spans="1:3" ht="15.75">
      <c r="A25" s="17"/>
      <c r="B25" s="4" t="s">
        <v>11</v>
      </c>
      <c r="C25" s="30">
        <f>C26+C27+C28</f>
        <v>142359.83000000002</v>
      </c>
    </row>
    <row r="26" spans="1:3" ht="15" customHeight="1">
      <c r="A26" s="17"/>
      <c r="B26" s="5" t="s">
        <v>16</v>
      </c>
      <c r="C26" s="29">
        <v>3523.89</v>
      </c>
    </row>
    <row r="27" spans="1:3" ht="15" customHeight="1">
      <c r="A27" s="17"/>
      <c r="B27" s="5" t="s">
        <v>17</v>
      </c>
      <c r="C27" s="29">
        <v>80764.78</v>
      </c>
    </row>
    <row r="28" spans="1:3" ht="15" customHeight="1">
      <c r="A28" s="17"/>
      <c r="B28" s="5" t="s">
        <v>50</v>
      </c>
      <c r="C28" s="29">
        <v>58071.16</v>
      </c>
    </row>
    <row r="29" spans="1:3" ht="15.75">
      <c r="A29" s="17"/>
      <c r="B29" s="4" t="s">
        <v>6</v>
      </c>
      <c r="C29" s="25">
        <f>C30+C31+C32+C35+C33+C34</f>
        <v>640954.04</v>
      </c>
    </row>
    <row r="30" spans="1:3" ht="15" customHeight="1">
      <c r="A30" s="17"/>
      <c r="B30" s="5" t="s">
        <v>31</v>
      </c>
      <c r="C30" s="26">
        <v>309522.88</v>
      </c>
    </row>
    <row r="31" spans="1:3" ht="15" customHeight="1">
      <c r="A31" s="17"/>
      <c r="B31" s="5" t="s">
        <v>32</v>
      </c>
      <c r="C31" s="26">
        <v>314783.11</v>
      </c>
    </row>
    <row r="32" spans="1:3" ht="15" customHeight="1">
      <c r="A32" s="17"/>
      <c r="B32" s="5" t="s">
        <v>33</v>
      </c>
      <c r="C32" s="26">
        <v>0</v>
      </c>
    </row>
    <row r="33" spans="1:3" ht="15" customHeight="1">
      <c r="A33" s="17"/>
      <c r="B33" s="5" t="s">
        <v>51</v>
      </c>
      <c r="C33" s="26">
        <v>1000</v>
      </c>
    </row>
    <row r="34" spans="1:3" ht="15" customHeight="1">
      <c r="A34" s="17"/>
      <c r="B34" s="5" t="s">
        <v>52</v>
      </c>
      <c r="C34" s="26">
        <v>1000</v>
      </c>
    </row>
    <row r="35" spans="1:3" ht="15" customHeight="1">
      <c r="A35" s="17"/>
      <c r="B35" s="5" t="s">
        <v>18</v>
      </c>
      <c r="C35" s="26">
        <v>14648.05</v>
      </c>
    </row>
    <row r="36" spans="1:3" ht="15.75">
      <c r="A36" s="17"/>
      <c r="B36" s="4" t="s">
        <v>7</v>
      </c>
      <c r="C36" s="25">
        <f>C37+C38</f>
        <v>2544240.19</v>
      </c>
    </row>
    <row r="37" spans="1:3" ht="15" customHeight="1">
      <c r="A37" s="17"/>
      <c r="B37" s="7" t="s">
        <v>28</v>
      </c>
      <c r="C37" s="29">
        <v>2499750.19</v>
      </c>
    </row>
    <row r="38" spans="1:3" ht="15" customHeight="1">
      <c r="A38" s="17"/>
      <c r="B38" s="7" t="s">
        <v>29</v>
      </c>
      <c r="C38" s="29">
        <v>44490</v>
      </c>
    </row>
    <row r="39" spans="1:3" ht="15.75">
      <c r="A39" s="17"/>
      <c r="B39" s="4" t="s">
        <v>8</v>
      </c>
      <c r="C39" s="25">
        <f>C40+C41</f>
        <v>732.74</v>
      </c>
    </row>
    <row r="40" spans="1:3" ht="15" customHeight="1">
      <c r="A40" s="17"/>
      <c r="B40" s="5" t="s">
        <v>25</v>
      </c>
      <c r="C40" s="26">
        <v>661.65</v>
      </c>
    </row>
    <row r="41" spans="1:3" ht="15" customHeight="1">
      <c r="A41" s="17"/>
      <c r="B41" s="5" t="s">
        <v>26</v>
      </c>
      <c r="C41" s="26">
        <v>71.09</v>
      </c>
    </row>
    <row r="42" spans="1:4" ht="15.75">
      <c r="A42" s="17"/>
      <c r="B42" s="4" t="s">
        <v>9</v>
      </c>
      <c r="C42" s="25">
        <f>C43+C44</f>
        <v>1620317.74</v>
      </c>
      <c r="D42" s="1"/>
    </row>
    <row r="43" spans="1:4" ht="15.75" customHeight="1">
      <c r="A43" s="17"/>
      <c r="B43" s="7" t="s">
        <v>46</v>
      </c>
      <c r="C43" s="29">
        <v>1549320</v>
      </c>
      <c r="D43" s="1"/>
    </row>
    <row r="44" spans="1:4" ht="15.75" customHeight="1">
      <c r="A44" s="17"/>
      <c r="B44" s="7" t="s">
        <v>45</v>
      </c>
      <c r="C44" s="29">
        <v>70997.74</v>
      </c>
      <c r="D44" s="1"/>
    </row>
    <row r="45" spans="1:4" ht="15.75">
      <c r="A45" s="17"/>
      <c r="B45" s="4" t="s">
        <v>21</v>
      </c>
      <c r="C45" s="25">
        <f>C46+C47+C48</f>
        <v>161770</v>
      </c>
      <c r="D45" s="1"/>
    </row>
    <row r="46" spans="1:4" ht="15" customHeight="1">
      <c r="A46" s="17"/>
      <c r="B46" s="5" t="s">
        <v>24</v>
      </c>
      <c r="C46" s="26">
        <v>41710</v>
      </c>
      <c r="D46" s="1"/>
    </row>
    <row r="47" spans="1:3" ht="15" customHeight="1">
      <c r="A47" s="17"/>
      <c r="B47" s="5" t="s">
        <v>22</v>
      </c>
      <c r="C47" s="26">
        <v>83280</v>
      </c>
    </row>
    <row r="48" spans="1:3" ht="15" customHeight="1">
      <c r="A48" s="18"/>
      <c r="B48" s="5" t="s">
        <v>23</v>
      </c>
      <c r="C48" s="26">
        <v>36780</v>
      </c>
    </row>
    <row r="49" spans="1:3" ht="15.75">
      <c r="A49" s="31" t="s">
        <v>19</v>
      </c>
      <c r="B49" s="19"/>
      <c r="C49" s="25">
        <f>C17+C22+C25+C29+C36+C39+C42+C45</f>
        <v>6800901.390000001</v>
      </c>
    </row>
    <row r="50" spans="1:4" ht="31.5">
      <c r="A50" s="32" t="s">
        <v>3</v>
      </c>
      <c r="B50" s="4" t="s">
        <v>12</v>
      </c>
      <c r="C50" s="25">
        <f>C51+C52</f>
        <v>2652508.55</v>
      </c>
      <c r="D50" s="1"/>
    </row>
    <row r="51" spans="1:4" ht="15.75">
      <c r="A51" s="33"/>
      <c r="B51" s="5" t="s">
        <v>37</v>
      </c>
      <c r="C51" s="26">
        <v>2491904</v>
      </c>
      <c r="D51" s="1"/>
    </row>
    <row r="52" spans="1:4" ht="15.75">
      <c r="A52" s="33"/>
      <c r="B52" s="5" t="s">
        <v>38</v>
      </c>
      <c r="C52" s="26">
        <v>160604.55</v>
      </c>
      <c r="D52" s="1"/>
    </row>
    <row r="53" spans="1:4" ht="31.5">
      <c r="A53" s="32" t="s">
        <v>3</v>
      </c>
      <c r="B53" s="11" t="s">
        <v>47</v>
      </c>
      <c r="C53" s="30">
        <f>C55+C56+C54</f>
        <v>2452608</v>
      </c>
      <c r="D53" s="1"/>
    </row>
    <row r="54" spans="1:4" ht="15.75">
      <c r="A54" s="33"/>
      <c r="B54" s="5" t="s">
        <v>42</v>
      </c>
      <c r="C54" s="26">
        <v>490608</v>
      </c>
      <c r="D54" s="1"/>
    </row>
    <row r="55" spans="1:4" ht="15.75">
      <c r="A55" s="33"/>
      <c r="B55" s="5" t="s">
        <v>43</v>
      </c>
      <c r="C55" s="26">
        <v>1962000</v>
      </c>
      <c r="D55" s="1"/>
    </row>
    <row r="56" spans="1:4" ht="15.75">
      <c r="A56" s="33"/>
      <c r="B56" s="5" t="s">
        <v>44</v>
      </c>
      <c r="C56" s="26">
        <v>0</v>
      </c>
      <c r="D56" s="1"/>
    </row>
    <row r="57" spans="1:3" ht="15.75">
      <c r="A57" s="34" t="s">
        <v>10</v>
      </c>
      <c r="B57" s="4" t="s">
        <v>5</v>
      </c>
      <c r="C57" s="25">
        <v>4237657.81</v>
      </c>
    </row>
    <row r="58" spans="1:3" ht="15.75">
      <c r="A58" s="35"/>
      <c r="B58" s="4" t="s">
        <v>11</v>
      </c>
      <c r="C58" s="25">
        <v>9162.12</v>
      </c>
    </row>
    <row r="59" spans="1:3" ht="15.75">
      <c r="A59" s="35"/>
      <c r="B59" s="8" t="s">
        <v>6</v>
      </c>
      <c r="C59" s="36">
        <f>C60+C61+C62+C63</f>
        <v>884099.23</v>
      </c>
    </row>
    <row r="60" spans="1:3" ht="15" customHeight="1">
      <c r="A60" s="35"/>
      <c r="B60" s="5" t="s">
        <v>31</v>
      </c>
      <c r="C60" s="37">
        <v>274290.83</v>
      </c>
    </row>
    <row r="61" spans="1:3" ht="15" customHeight="1">
      <c r="A61" s="35"/>
      <c r="B61" s="5" t="s">
        <v>32</v>
      </c>
      <c r="C61" s="37">
        <v>117526.89</v>
      </c>
    </row>
    <row r="62" spans="1:3" ht="15" customHeight="1">
      <c r="A62" s="35"/>
      <c r="B62" s="5" t="s">
        <v>33</v>
      </c>
      <c r="C62" s="37">
        <v>16979.89</v>
      </c>
    </row>
    <row r="63" spans="1:3" ht="15" customHeight="1">
      <c r="A63" s="38"/>
      <c r="B63" s="5" t="s">
        <v>18</v>
      </c>
      <c r="C63" s="37">
        <v>475301.62</v>
      </c>
    </row>
    <row r="64" spans="1:3" ht="15.75">
      <c r="A64" s="31" t="s">
        <v>19</v>
      </c>
      <c r="B64" s="19"/>
      <c r="C64" s="36">
        <f>C57+C58+C59</f>
        <v>5130919.16</v>
      </c>
    </row>
    <row r="65" spans="1:3" ht="15.75">
      <c r="A65" s="39" t="s">
        <v>2</v>
      </c>
      <c r="B65" s="4" t="s">
        <v>5</v>
      </c>
      <c r="C65" s="40">
        <v>6450208.05</v>
      </c>
    </row>
    <row r="66" spans="1:3" ht="15.75">
      <c r="A66" s="39" t="s">
        <v>20</v>
      </c>
      <c r="B66" s="8" t="s">
        <v>5</v>
      </c>
      <c r="C66" s="41">
        <v>1315122.12</v>
      </c>
    </row>
    <row r="67" spans="1:3" ht="47.25">
      <c r="A67" s="32" t="s">
        <v>30</v>
      </c>
      <c r="B67" s="8" t="s">
        <v>5</v>
      </c>
      <c r="C67" s="41">
        <v>9847586.15</v>
      </c>
    </row>
    <row r="68" spans="1:3" ht="15.75">
      <c r="A68" s="32" t="s">
        <v>34</v>
      </c>
      <c r="B68" s="8" t="s">
        <v>35</v>
      </c>
      <c r="C68" s="41">
        <v>819563.33</v>
      </c>
    </row>
    <row r="69" spans="1:3" ht="31.5">
      <c r="A69" s="32" t="s">
        <v>36</v>
      </c>
      <c r="B69" s="10" t="s">
        <v>12</v>
      </c>
      <c r="C69" s="41">
        <f>C70+C71+C72+C73</f>
        <v>10446607</v>
      </c>
    </row>
    <row r="70" spans="1:3" ht="15.75">
      <c r="A70" s="42"/>
      <c r="B70" s="7" t="s">
        <v>37</v>
      </c>
      <c r="C70" s="43">
        <v>8899728</v>
      </c>
    </row>
    <row r="71" spans="1:3" ht="15.75">
      <c r="A71" s="42"/>
      <c r="B71" s="7" t="s">
        <v>39</v>
      </c>
      <c r="C71" s="43">
        <v>680104</v>
      </c>
    </row>
    <row r="72" spans="1:3" ht="15.75">
      <c r="A72" s="42"/>
      <c r="B72" s="7" t="s">
        <v>38</v>
      </c>
      <c r="C72" s="43">
        <v>800100</v>
      </c>
    </row>
    <row r="73" spans="1:3" ht="15.75">
      <c r="A73" s="42"/>
      <c r="B73" s="7" t="s">
        <v>40</v>
      </c>
      <c r="C73" s="43">
        <v>66675</v>
      </c>
    </row>
    <row r="74" spans="1:3" ht="47.25">
      <c r="A74" s="32" t="s">
        <v>41</v>
      </c>
      <c r="B74" s="10" t="s">
        <v>12</v>
      </c>
      <c r="C74" s="40">
        <f>C75+C76+C77</f>
        <v>13830004</v>
      </c>
    </row>
    <row r="75" spans="1:3" ht="15.75">
      <c r="A75" s="42"/>
      <c r="B75" s="7" t="s">
        <v>37</v>
      </c>
      <c r="C75" s="43">
        <v>12471920</v>
      </c>
    </row>
    <row r="76" spans="1:3" ht="15.75">
      <c r="A76" s="42"/>
      <c r="B76" s="7" t="s">
        <v>39</v>
      </c>
      <c r="C76" s="43">
        <v>1198064</v>
      </c>
    </row>
    <row r="77" spans="1:3" ht="16.5" thickBot="1">
      <c r="A77" s="44"/>
      <c r="B77" s="45" t="s">
        <v>38</v>
      </c>
      <c r="C77" s="46">
        <v>160020</v>
      </c>
    </row>
    <row r="78" spans="1:3" ht="15">
      <c r="A78" s="9"/>
      <c r="B78" s="3"/>
      <c r="C78" s="9"/>
    </row>
    <row r="79" spans="1:3" ht="15">
      <c r="A79" s="9"/>
      <c r="B79" s="9"/>
      <c r="C79" s="9"/>
    </row>
    <row r="80" spans="1:3" ht="15.75">
      <c r="A80" s="6"/>
      <c r="B80" s="9"/>
      <c r="C80" s="6"/>
    </row>
    <row r="81" spans="1:2" ht="12.75">
      <c r="A81" s="1"/>
      <c r="B81" s="1"/>
    </row>
    <row r="82" spans="1:2" ht="12.75">
      <c r="A82" s="1"/>
      <c r="B82" s="1"/>
    </row>
    <row r="83" spans="1:2" ht="12.75">
      <c r="A83" s="1"/>
      <c r="B83" s="1"/>
    </row>
    <row r="84" spans="1:2" ht="15.75">
      <c r="A84" s="47"/>
      <c r="B84" s="48"/>
    </row>
    <row r="85" spans="1:2" ht="15.75">
      <c r="A85" s="47"/>
      <c r="B85" s="48"/>
    </row>
    <row r="86" spans="1:2" ht="15.75">
      <c r="A86" s="47"/>
      <c r="B86" s="48"/>
    </row>
    <row r="87" spans="1:2" ht="15.75">
      <c r="A87" s="47"/>
      <c r="B87" s="48"/>
    </row>
    <row r="88" spans="1:2" ht="12.75">
      <c r="A88" s="48"/>
      <c r="B88" s="48"/>
    </row>
    <row r="89" spans="1:2" ht="12.75">
      <c r="A89" s="48"/>
      <c r="B89" s="48"/>
    </row>
    <row r="90" spans="1:2" ht="12.75">
      <c r="A90" s="48"/>
      <c r="B90" s="49"/>
    </row>
    <row r="91" ht="12.75">
      <c r="A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2.75">
      <c r="A96" s="1"/>
    </row>
    <row r="97" ht="12.75">
      <c r="A97" s="1"/>
    </row>
  </sheetData>
  <mergeCells count="8">
    <mergeCell ref="A8:C9"/>
    <mergeCell ref="A49:B49"/>
    <mergeCell ref="A57:A63"/>
    <mergeCell ref="A64:B64"/>
    <mergeCell ref="A17:A48"/>
    <mergeCell ref="A12:A16"/>
    <mergeCell ref="B12:B16"/>
    <mergeCell ref="C12:C16"/>
  </mergeCells>
  <printOptions/>
  <pageMargins left="0" right="0" top="1" bottom="1" header="0.5" footer="0.5"/>
  <pageSetup horizontalDpi="600" verticalDpi="600" orientation="landscape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mircea</dc:creator>
  <cp:keywords/>
  <dc:description/>
  <cp:lastModifiedBy>sararu</cp:lastModifiedBy>
  <cp:lastPrinted>2016-07-26T06:00:10Z</cp:lastPrinted>
  <dcterms:created xsi:type="dcterms:W3CDTF">2013-06-26T08:46:15Z</dcterms:created>
  <dcterms:modified xsi:type="dcterms:W3CDTF">2016-07-27T08:23:51Z</dcterms:modified>
  <cp:category/>
  <cp:version/>
  <cp:contentType/>
  <cp:contentStatus/>
</cp:coreProperties>
</file>